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750" yWindow="-30" windowWidth="10965" windowHeight="7770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81" i="1" s="1"/>
  <c r="L61" i="1"/>
  <c r="L51" i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I81" i="1" s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J195" i="1"/>
  <c r="L195" i="1"/>
  <c r="I176" i="1"/>
  <c r="G176" i="1"/>
  <c r="L176" i="1"/>
  <c r="I157" i="1"/>
  <c r="G157" i="1"/>
  <c r="H157" i="1"/>
  <c r="J157" i="1"/>
  <c r="L157" i="1"/>
  <c r="I138" i="1"/>
  <c r="G138" i="1"/>
  <c r="L138" i="1"/>
  <c r="L119" i="1"/>
  <c r="H100" i="1"/>
  <c r="J100" i="1"/>
  <c r="L100" i="1"/>
  <c r="F100" i="1"/>
  <c r="J81" i="1"/>
  <c r="F81" i="1"/>
  <c r="H81" i="1"/>
  <c r="L62" i="1"/>
  <c r="J62" i="1"/>
  <c r="I62" i="1"/>
  <c r="H62" i="1"/>
  <c r="F62" i="1"/>
  <c r="G62" i="1"/>
  <c r="G43" i="1"/>
  <c r="I43" i="1"/>
  <c r="H43" i="1"/>
  <c r="J43" i="1"/>
  <c r="F43" i="1"/>
  <c r="L24" i="1"/>
  <c r="F119" i="1"/>
  <c r="F138" i="1"/>
  <c r="F157" i="1"/>
  <c r="F176" i="1"/>
  <c r="F195" i="1"/>
  <c r="I24" i="1"/>
  <c r="F24" i="1"/>
  <c r="J24" i="1"/>
  <c r="H24" i="1"/>
  <c r="G24" i="1"/>
  <c r="F196" i="1" l="1"/>
  <c r="J196" i="1"/>
  <c r="L196" i="1"/>
  <c r="I196" i="1"/>
  <c r="G196" i="1"/>
  <c r="H196" i="1"/>
</calcChain>
</file>

<file path=xl/sharedStrings.xml><?xml version="1.0" encoding="utf-8"?>
<sst xmlns="http://schemas.openxmlformats.org/spreadsheetml/2006/main" count="333" uniqueCount="93">
  <si>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</si>
  <si>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</si>
  <si>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</si>
  <si>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</si>
  <si>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</si>
  <si>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</si>
  <si>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</si>
  <si>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</si>
  <si>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</si>
  <si>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</si>
  <si>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</si>
  <si>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</si>
  <si>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</si>
  <si>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</si>
  <si>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</si>
  <si>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</si>
  <si>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</si>
  <si>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</si>
  <si>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</si>
  <si>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</si>
  <si>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</si>
  <si>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</si>
  <si>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</si>
  <si>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</si>
  <si>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</si>
  <si>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</si>
  <si>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</si>
  <si>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</si>
  <si>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</si>
  <si>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</si>
  <si>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</si>
  <si>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</si>
  <si>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</si>
  <si>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</si>
  <si>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</si>
  <si>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</si>
  <si>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</si>
  <si>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</si>
  <si>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</si>
  <si>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"Новоперуновская СОШ"</t>
  </si>
  <si>
    <t>Каша вязкая молочная кукурузная</t>
  </si>
  <si>
    <t>Чай с сахаром</t>
  </si>
  <si>
    <t>Хлеб пшеничный</t>
  </si>
  <si>
    <t>б/н</t>
  </si>
  <si>
    <t>Огурец в нарезке</t>
  </si>
  <si>
    <t>Суп картофельный с горохом</t>
  </si>
  <si>
    <t>Биточки из говядины</t>
  </si>
  <si>
    <t>Каша пшенная рассыпчатая</t>
  </si>
  <si>
    <t>Хлеб ржаной</t>
  </si>
  <si>
    <t>горячий напиток</t>
  </si>
  <si>
    <t>Чай с лимоном и сахаром</t>
  </si>
  <si>
    <t>Каша вязкая молочная овсяная</t>
  </si>
  <si>
    <t>Салат из белокочанной капусты с морковью</t>
  </si>
  <si>
    <t>Борщ с капустой и картофелем со сметаной</t>
  </si>
  <si>
    <t xml:space="preserve">Жаркое по до-машнему </t>
  </si>
  <si>
    <t>Компот из смеси сухофруктов</t>
  </si>
  <si>
    <t>Каша вязкая молочная пшеничная</t>
  </si>
  <si>
    <t>Салат из свеклы отварной</t>
  </si>
  <si>
    <t>Суп крестьянский с крупой (крупа рисовая)</t>
  </si>
  <si>
    <t>Курица отварная</t>
  </si>
  <si>
    <t>Каша перловая рассыпчатая</t>
  </si>
  <si>
    <t>Кофейный напиток с молоком</t>
  </si>
  <si>
    <t>Каша вязкая молочная пшенная</t>
  </si>
  <si>
    <t>Помидор в нарезке</t>
  </si>
  <si>
    <t>Щи из свежей капусты со сметаной</t>
  </si>
  <si>
    <t>Рыба тушеная в томате с овощами (минтай)</t>
  </si>
  <si>
    <t>Картофельное пюре</t>
  </si>
  <si>
    <t>Кисель из брусники</t>
  </si>
  <si>
    <t>Каша жидкая молочная рисовая</t>
  </si>
  <si>
    <t>Масло сливочное (порциями)</t>
  </si>
  <si>
    <t>масло</t>
  </si>
  <si>
    <t>Салат из белокочанной капусты</t>
  </si>
  <si>
    <t>Суп катрофельный с макаронными изделиями</t>
  </si>
  <si>
    <t>Плов с курицей</t>
  </si>
  <si>
    <t>Напиток из шиповника</t>
  </si>
  <si>
    <t>Каша "Дружба"</t>
  </si>
  <si>
    <t>Суп катрофельный с фасолью</t>
  </si>
  <si>
    <t xml:space="preserve">Котлеты из говядины </t>
  </si>
  <si>
    <t>Каша гречневая рассыпчатая</t>
  </si>
  <si>
    <t>Суп молочный с макаронными изделиями</t>
  </si>
  <si>
    <t>Салат из белокочаннной капусты с морковью</t>
  </si>
  <si>
    <t>Рассольник ленинградский</t>
  </si>
  <si>
    <t>Гуляш из говядины</t>
  </si>
  <si>
    <t>Макароны отварные</t>
  </si>
  <si>
    <t>Каша жидкая молочная гречневая</t>
  </si>
  <si>
    <t>Суп с рыбными консервами (горбуша)</t>
  </si>
  <si>
    <t>Курица тушеная с морковью</t>
  </si>
  <si>
    <t>Какао с молоком</t>
  </si>
  <si>
    <t>31.4</t>
  </si>
  <si>
    <t>Каша жидкая молочная кукурузная</t>
  </si>
  <si>
    <t>Рис припущенный</t>
  </si>
  <si>
    <t>Суп крестьянский с крупой (крупа перловая)</t>
  </si>
  <si>
    <t>Рагу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</si>
</sst>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topLeftCell="A22" workbookViewId="0">
      <selection activeCell="O35" sqref="O3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39</v>
      </c>
      <c r="D1" s="69"/>
      <c r="E1" s="69"/>
      <c r="F1" s="12" t="s">
        <v>16</v>
      </c>
      <c r="G1" s="2" t="s">
        <v>17</v>
      </c>
      <c r="H1" s="70"/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70"/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250</v>
      </c>
      <c r="G6" s="40">
        <v>8.75</v>
      </c>
      <c r="H6" s="40">
        <v>13.75</v>
      </c>
      <c r="I6" s="40">
        <v>55</v>
      </c>
      <c r="J6" s="40">
        <v>376</v>
      </c>
      <c r="K6" s="41">
        <v>39</v>
      </c>
      <c r="L6" s="40">
        <v>18.3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>
        <v>143</v>
      </c>
      <c r="L8" s="43">
        <v>2.0499999999999998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</v>
      </c>
      <c r="H9" s="43">
        <v>0.4</v>
      </c>
      <c r="I9" s="43">
        <v>24.6</v>
      </c>
      <c r="J9" s="43">
        <v>117.5</v>
      </c>
      <c r="K9" s="44" t="s">
        <v>43</v>
      </c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12.75</v>
      </c>
      <c r="H13" s="19">
        <f t="shared" si="0"/>
        <v>14.15</v>
      </c>
      <c r="I13" s="19">
        <f t="shared" si="0"/>
        <v>86.1</v>
      </c>
      <c r="J13" s="19">
        <f t="shared" si="0"/>
        <v>520.29999999999995</v>
      </c>
      <c r="K13" s="25"/>
      <c r="L13" s="19">
        <f t="shared" ref="L13" si="1">SUM(L6:L12)</f>
        <v>22.35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80</v>
      </c>
      <c r="G14" s="51">
        <v>0.6</v>
      </c>
      <c r="H14" s="51">
        <v>0.1</v>
      </c>
      <c r="I14" s="52">
        <v>2</v>
      </c>
      <c r="J14" s="52">
        <v>11.3</v>
      </c>
      <c r="K14" s="44">
        <v>3</v>
      </c>
      <c r="L14" s="43">
        <v>8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53">
        <v>6.68</v>
      </c>
      <c r="H15" s="53">
        <v>4.5999999999999996</v>
      </c>
      <c r="I15" s="54">
        <v>16.28</v>
      </c>
      <c r="J15" s="43">
        <v>133.13999999999999</v>
      </c>
      <c r="K15" s="44">
        <v>29</v>
      </c>
      <c r="L15" s="43">
        <v>17.68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90</v>
      </c>
      <c r="G16" s="53">
        <v>13.7</v>
      </c>
      <c r="H16" s="53">
        <v>13.6</v>
      </c>
      <c r="I16" s="54">
        <v>12.2</v>
      </c>
      <c r="J16" s="43">
        <v>226.3</v>
      </c>
      <c r="K16" s="44">
        <v>111</v>
      </c>
      <c r="L16" s="43">
        <v>49.6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53">
        <v>6.3</v>
      </c>
      <c r="H17" s="53">
        <v>7.1</v>
      </c>
      <c r="I17" s="54">
        <v>35.51</v>
      </c>
      <c r="J17" s="43">
        <v>231.6</v>
      </c>
      <c r="K17" s="44">
        <v>70</v>
      </c>
      <c r="L17" s="43">
        <v>10.16</v>
      </c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50</v>
      </c>
      <c r="G19" s="53">
        <v>3.8</v>
      </c>
      <c r="H19" s="53">
        <v>0.4</v>
      </c>
      <c r="I19" s="54">
        <v>24.6</v>
      </c>
      <c r="J19" s="43">
        <v>117.5</v>
      </c>
      <c r="K19" s="44" t="s">
        <v>43</v>
      </c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60</v>
      </c>
      <c r="G20" s="53">
        <v>3.96</v>
      </c>
      <c r="H20" s="53">
        <v>0.72</v>
      </c>
      <c r="I20" s="54">
        <v>20.04</v>
      </c>
      <c r="J20" s="43">
        <v>104.4</v>
      </c>
      <c r="K20" s="44" t="s">
        <v>43</v>
      </c>
      <c r="L20" s="43">
        <v>4.9000000000000004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.75" thickBot="1" x14ac:dyDescent="0.3">
      <c r="A22" s="23"/>
      <c r="B22" s="15"/>
      <c r="C22" s="11"/>
      <c r="D22" s="6" t="s">
        <v>49</v>
      </c>
      <c r="E22" s="42" t="s">
        <v>50</v>
      </c>
      <c r="F22" s="43">
        <v>200</v>
      </c>
      <c r="G22" s="55">
        <v>0.3</v>
      </c>
      <c r="H22" s="55">
        <v>0</v>
      </c>
      <c r="I22" s="56">
        <v>6.7</v>
      </c>
      <c r="J22" s="43">
        <v>27.9</v>
      </c>
      <c r="K22" s="44">
        <v>144</v>
      </c>
      <c r="L22" s="43">
        <v>2.6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35.339999999999996</v>
      </c>
      <c r="H23" s="19">
        <f t="shared" si="2"/>
        <v>26.519999999999996</v>
      </c>
      <c r="I23" s="19">
        <f t="shared" si="2"/>
        <v>117.33</v>
      </c>
      <c r="J23" s="19">
        <f t="shared" si="2"/>
        <v>852.14</v>
      </c>
      <c r="K23" s="25"/>
      <c r="L23" s="19">
        <f t="shared" ref="L23" si="3">SUM(L14:L22)</f>
        <v>94.94</v>
      </c>
    </row>
    <row r="24" spans="1:12" ht="15.75" thickBot="1" x14ac:dyDescent="0.2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1330</v>
      </c>
      <c r="G24" s="32">
        <f t="shared" ref="G24:J24" si="4">G13+G23</f>
        <v>48.089999999999996</v>
      </c>
      <c r="H24" s="32">
        <f t="shared" si="4"/>
        <v>40.669999999999995</v>
      </c>
      <c r="I24" s="32">
        <f t="shared" si="4"/>
        <v>203.43</v>
      </c>
      <c r="J24" s="32">
        <f t="shared" si="4"/>
        <v>1372.44</v>
      </c>
      <c r="K24" s="32"/>
      <c r="L24" s="32">
        <f t="shared" ref="L24" si="5">L13+L23</f>
        <v>117.28999999999999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250</v>
      </c>
      <c r="G25" s="57">
        <v>10.75</v>
      </c>
      <c r="H25" s="57">
        <v>16</v>
      </c>
      <c r="I25" s="57">
        <v>42.75</v>
      </c>
      <c r="J25" s="57">
        <v>357.25</v>
      </c>
      <c r="K25" s="41">
        <v>46</v>
      </c>
      <c r="L25" s="40">
        <v>18.100000000000001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53"/>
      <c r="I26" s="53"/>
      <c r="J26" s="5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41</v>
      </c>
      <c r="F27" s="43">
        <v>200</v>
      </c>
      <c r="G27" s="53">
        <v>0.2</v>
      </c>
      <c r="H27" s="53">
        <v>0</v>
      </c>
      <c r="I27" s="53">
        <v>6.5</v>
      </c>
      <c r="J27" s="53">
        <v>26.8</v>
      </c>
      <c r="K27" s="44">
        <v>143</v>
      </c>
      <c r="L27" s="43">
        <v>2.0499999999999998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53">
        <v>3.8</v>
      </c>
      <c r="H28" s="53">
        <v>0.4</v>
      </c>
      <c r="I28" s="53">
        <v>24.6</v>
      </c>
      <c r="J28" s="53">
        <v>117.5</v>
      </c>
      <c r="K28" s="44" t="s">
        <v>43</v>
      </c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14.75</v>
      </c>
      <c r="H32" s="19">
        <f t="shared" ref="H32" si="7">SUM(H25:H31)</f>
        <v>16.399999999999999</v>
      </c>
      <c r="I32" s="19">
        <f t="shared" ref="I32" si="8">SUM(I25:I31)</f>
        <v>73.849999999999994</v>
      </c>
      <c r="J32" s="19">
        <f t="shared" ref="J32:L32" si="9">SUM(J25:J31)</f>
        <v>501.55</v>
      </c>
      <c r="K32" s="25"/>
      <c r="L32" s="19">
        <f t="shared" si="9"/>
        <v>22.150000000000002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52</v>
      </c>
      <c r="F33" s="43">
        <v>80</v>
      </c>
      <c r="G33" s="51">
        <v>1.3</v>
      </c>
      <c r="H33" s="51">
        <v>8.1</v>
      </c>
      <c r="I33" s="52">
        <v>7.8</v>
      </c>
      <c r="J33" s="52">
        <v>108.7</v>
      </c>
      <c r="K33" s="44">
        <v>9</v>
      </c>
      <c r="L33" s="43">
        <v>9.6999999999999993</v>
      </c>
    </row>
    <row r="34" spans="1:12" ht="15" x14ac:dyDescent="0.25">
      <c r="A34" s="14"/>
      <c r="B34" s="15"/>
      <c r="C34" s="11"/>
      <c r="D34" s="7" t="s">
        <v>27</v>
      </c>
      <c r="E34" s="59" t="s">
        <v>53</v>
      </c>
      <c r="F34" s="43">
        <v>200</v>
      </c>
      <c r="G34" s="53">
        <v>4.7</v>
      </c>
      <c r="H34" s="53">
        <v>6.1</v>
      </c>
      <c r="I34" s="54">
        <v>10.1</v>
      </c>
      <c r="J34" s="43">
        <v>114.22</v>
      </c>
      <c r="K34" s="44">
        <v>23</v>
      </c>
      <c r="L34" s="43">
        <v>12.2</v>
      </c>
    </row>
    <row r="35" spans="1:12" ht="15" x14ac:dyDescent="0.25">
      <c r="A35" s="14"/>
      <c r="B35" s="15"/>
      <c r="C35" s="11"/>
      <c r="D35" s="7" t="s">
        <v>28</v>
      </c>
      <c r="E35" s="59" t="s">
        <v>54</v>
      </c>
      <c r="F35" s="43">
        <v>200</v>
      </c>
      <c r="G35" s="53">
        <v>20.100000000000001</v>
      </c>
      <c r="H35" s="53">
        <v>19.3</v>
      </c>
      <c r="I35" s="54">
        <v>17.100000000000001</v>
      </c>
      <c r="J35" s="43">
        <v>323</v>
      </c>
      <c r="K35" s="44">
        <v>114</v>
      </c>
      <c r="L35" s="43">
        <v>87.33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59" t="s">
        <v>42</v>
      </c>
      <c r="F38" s="43">
        <v>50</v>
      </c>
      <c r="G38" s="53">
        <v>3.8</v>
      </c>
      <c r="H38" s="53">
        <v>0.4</v>
      </c>
      <c r="I38" s="54">
        <v>24.6</v>
      </c>
      <c r="J38" s="43">
        <v>117.5</v>
      </c>
      <c r="K38" s="44" t="s">
        <v>43</v>
      </c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59" t="s">
        <v>48</v>
      </c>
      <c r="F39" s="43">
        <v>60</v>
      </c>
      <c r="G39" s="53">
        <v>3.96</v>
      </c>
      <c r="H39" s="53">
        <v>0.72</v>
      </c>
      <c r="I39" s="54">
        <v>20.04</v>
      </c>
      <c r="J39" s="43">
        <v>104.4</v>
      </c>
      <c r="K39" s="44" t="s">
        <v>43</v>
      </c>
      <c r="L39" s="43">
        <v>4.9000000000000004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.75" thickBot="1" x14ac:dyDescent="0.3">
      <c r="A41" s="14"/>
      <c r="B41" s="15"/>
      <c r="C41" s="11"/>
      <c r="D41" s="6" t="s">
        <v>49</v>
      </c>
      <c r="E41" s="60" t="s">
        <v>55</v>
      </c>
      <c r="F41" s="43">
        <v>200</v>
      </c>
      <c r="G41" s="55">
        <v>0.5</v>
      </c>
      <c r="H41" s="55">
        <v>0</v>
      </c>
      <c r="I41" s="56">
        <v>19.8</v>
      </c>
      <c r="J41" s="43">
        <v>81</v>
      </c>
      <c r="K41" s="44">
        <v>184</v>
      </c>
      <c r="L41" s="43">
        <v>6.05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34.36</v>
      </c>
      <c r="H42" s="19">
        <f t="shared" ref="H42" si="11">SUM(H33:H41)</f>
        <v>34.619999999999997</v>
      </c>
      <c r="I42" s="19">
        <f t="shared" ref="I42" si="12">SUM(I33:I41)</f>
        <v>99.44</v>
      </c>
      <c r="J42" s="19">
        <f t="shared" ref="J42:L42" si="13">SUM(J33:J41)</f>
        <v>848.82</v>
      </c>
      <c r="K42" s="25"/>
      <c r="L42" s="19">
        <f t="shared" si="13"/>
        <v>122.17999999999999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1290</v>
      </c>
      <c r="G43" s="32">
        <f t="shared" ref="G43" si="14">G32+G42</f>
        <v>49.11</v>
      </c>
      <c r="H43" s="32">
        <f t="shared" ref="H43" si="15">H32+H42</f>
        <v>51.019999999999996</v>
      </c>
      <c r="I43" s="32">
        <f t="shared" ref="I43" si="16">I32+I42</f>
        <v>173.29</v>
      </c>
      <c r="J43" s="32">
        <f t="shared" ref="J43:L43" si="17">J32+J42</f>
        <v>1350.3700000000001</v>
      </c>
      <c r="K43" s="32"/>
      <c r="L43" s="32">
        <f t="shared" si="17"/>
        <v>144.32999999999998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1" t="s">
        <v>56</v>
      </c>
      <c r="F44" s="40">
        <v>250</v>
      </c>
      <c r="G44" s="57">
        <v>10.25</v>
      </c>
      <c r="H44" s="57">
        <v>13.5</v>
      </c>
      <c r="I44" s="57">
        <v>48.12</v>
      </c>
      <c r="J44" s="40">
        <v>354.38</v>
      </c>
      <c r="K44" s="41">
        <v>50</v>
      </c>
      <c r="L44" s="40">
        <v>17.91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9" t="s">
        <v>41</v>
      </c>
      <c r="F46" s="43">
        <v>200</v>
      </c>
      <c r="G46" s="53">
        <v>0.2</v>
      </c>
      <c r="H46" s="53">
        <v>0</v>
      </c>
      <c r="I46" s="53">
        <v>6.5</v>
      </c>
      <c r="J46" s="43">
        <v>26.8</v>
      </c>
      <c r="K46" s="44">
        <v>143</v>
      </c>
      <c r="L46" s="43">
        <v>2.0499999999999998</v>
      </c>
    </row>
    <row r="47" spans="1:12" ht="15" x14ac:dyDescent="0.25">
      <c r="A47" s="23"/>
      <c r="B47" s="15"/>
      <c r="C47" s="11"/>
      <c r="D47" s="7" t="s">
        <v>23</v>
      </c>
      <c r="E47" s="59" t="s">
        <v>42</v>
      </c>
      <c r="F47" s="43">
        <v>50</v>
      </c>
      <c r="G47" s="53">
        <v>3.8</v>
      </c>
      <c r="H47" s="53">
        <v>0.4</v>
      </c>
      <c r="I47" s="53">
        <v>24.6</v>
      </c>
      <c r="J47" s="43">
        <v>117.5</v>
      </c>
      <c r="K47" s="44" t="s">
        <v>43</v>
      </c>
      <c r="L47" s="43">
        <v>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14.25</v>
      </c>
      <c r="H51" s="19">
        <f t="shared" ref="H51" si="19">SUM(H44:H50)</f>
        <v>13.9</v>
      </c>
      <c r="I51" s="19">
        <f t="shared" ref="I51" si="20">SUM(I44:I50)</f>
        <v>79.22</v>
      </c>
      <c r="J51" s="19">
        <f t="shared" ref="J51:L51" si="21">SUM(J44:J50)</f>
        <v>498.68</v>
      </c>
      <c r="K51" s="25"/>
      <c r="L51" s="19">
        <f t="shared" si="21"/>
        <v>21.96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57</v>
      </c>
      <c r="F52" s="43">
        <v>80</v>
      </c>
      <c r="G52" s="51">
        <v>1.1000000000000001</v>
      </c>
      <c r="H52" s="51">
        <v>3.6</v>
      </c>
      <c r="I52" s="52">
        <v>6.1</v>
      </c>
      <c r="J52" s="43">
        <v>60.8</v>
      </c>
      <c r="K52" s="44">
        <v>14</v>
      </c>
      <c r="L52" s="62">
        <v>4.7</v>
      </c>
    </row>
    <row r="53" spans="1:12" ht="15" x14ac:dyDescent="0.25">
      <c r="A53" s="23"/>
      <c r="B53" s="15"/>
      <c r="C53" s="11"/>
      <c r="D53" s="7" t="s">
        <v>27</v>
      </c>
      <c r="E53" s="59" t="s">
        <v>58</v>
      </c>
      <c r="F53" s="43">
        <v>200</v>
      </c>
      <c r="G53" s="53">
        <v>4.9400000000000004</v>
      </c>
      <c r="H53" s="53">
        <v>6.22</v>
      </c>
      <c r="I53" s="54">
        <v>11.24</v>
      </c>
      <c r="J53" s="43">
        <v>120.74</v>
      </c>
      <c r="K53" s="44">
        <v>32</v>
      </c>
      <c r="L53" s="43">
        <v>12</v>
      </c>
    </row>
    <row r="54" spans="1:12" ht="15" x14ac:dyDescent="0.25">
      <c r="A54" s="23"/>
      <c r="B54" s="15"/>
      <c r="C54" s="11"/>
      <c r="D54" s="7" t="s">
        <v>28</v>
      </c>
      <c r="E54" s="59" t="s">
        <v>59</v>
      </c>
      <c r="F54" s="43">
        <v>90</v>
      </c>
      <c r="G54" s="53">
        <v>28.95</v>
      </c>
      <c r="H54" s="53">
        <v>2.1</v>
      </c>
      <c r="I54" s="54">
        <v>1.05</v>
      </c>
      <c r="J54" s="43">
        <v>139.35</v>
      </c>
      <c r="K54" s="44">
        <v>126</v>
      </c>
      <c r="L54" s="43">
        <v>27.2</v>
      </c>
    </row>
    <row r="55" spans="1:12" ht="15" x14ac:dyDescent="0.25">
      <c r="A55" s="23"/>
      <c r="B55" s="15"/>
      <c r="C55" s="11"/>
      <c r="D55" s="7" t="s">
        <v>29</v>
      </c>
      <c r="E55" s="59" t="s">
        <v>60</v>
      </c>
      <c r="F55" s="43">
        <v>150</v>
      </c>
      <c r="G55" s="53">
        <v>4.4000000000000004</v>
      </c>
      <c r="H55" s="53">
        <v>5.9</v>
      </c>
      <c r="I55" s="54">
        <v>30.49</v>
      </c>
      <c r="J55" s="43">
        <v>192.9</v>
      </c>
      <c r="K55" s="44">
        <v>63</v>
      </c>
      <c r="L55" s="43">
        <v>10.6</v>
      </c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59" t="s">
        <v>42</v>
      </c>
      <c r="F57" s="43">
        <v>50</v>
      </c>
      <c r="G57" s="53">
        <v>3.8</v>
      </c>
      <c r="H57" s="53">
        <v>0.4</v>
      </c>
      <c r="I57" s="54">
        <v>24.6</v>
      </c>
      <c r="J57" s="43">
        <v>117.5</v>
      </c>
      <c r="K57" s="44" t="s">
        <v>43</v>
      </c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59" t="s">
        <v>48</v>
      </c>
      <c r="F58" s="43">
        <v>60</v>
      </c>
      <c r="G58" s="53">
        <v>3.96</v>
      </c>
      <c r="H58" s="53">
        <v>0.72</v>
      </c>
      <c r="I58" s="54">
        <v>20.04</v>
      </c>
      <c r="J58" s="43">
        <v>104.4</v>
      </c>
      <c r="K58" s="44" t="s">
        <v>43</v>
      </c>
      <c r="L58" s="43">
        <v>4.9000000000000004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.75" thickBot="1" x14ac:dyDescent="0.3">
      <c r="A60" s="23"/>
      <c r="B60" s="15"/>
      <c r="C60" s="11"/>
      <c r="D60" s="6" t="s">
        <v>49</v>
      </c>
      <c r="E60" s="60" t="s">
        <v>61</v>
      </c>
      <c r="F60" s="43">
        <v>200</v>
      </c>
      <c r="G60" s="55">
        <v>3.8</v>
      </c>
      <c r="H60" s="55">
        <v>3.5</v>
      </c>
      <c r="I60" s="56">
        <v>11.2</v>
      </c>
      <c r="J60" s="43">
        <v>91.2</v>
      </c>
      <c r="K60" s="44">
        <v>164</v>
      </c>
      <c r="L60" s="43">
        <v>11.13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50.949999999999996</v>
      </c>
      <c r="H61" s="19">
        <f t="shared" ref="H61" si="23">SUM(H52:H60)</f>
        <v>22.439999999999998</v>
      </c>
      <c r="I61" s="19">
        <f t="shared" ref="I61" si="24">SUM(I52:I60)</f>
        <v>104.71999999999998</v>
      </c>
      <c r="J61" s="19">
        <f t="shared" ref="J61:L61" si="25">SUM(J52:J60)</f>
        <v>826.89</v>
      </c>
      <c r="K61" s="25"/>
      <c r="L61" s="19">
        <f t="shared" si="25"/>
        <v>72.53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1330</v>
      </c>
      <c r="G62" s="32">
        <f t="shared" ref="G62" si="26">G51+G61</f>
        <v>65.199999999999989</v>
      </c>
      <c r="H62" s="32">
        <f t="shared" ref="H62" si="27">H51+H61</f>
        <v>36.339999999999996</v>
      </c>
      <c r="I62" s="32">
        <f t="shared" ref="I62" si="28">I51+I61</f>
        <v>183.94</v>
      </c>
      <c r="J62" s="32">
        <f t="shared" ref="J62:L62" si="29">J51+J61</f>
        <v>1325.57</v>
      </c>
      <c r="K62" s="32"/>
      <c r="L62" s="32">
        <f t="shared" si="29"/>
        <v>94.490000000000009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1" t="s">
        <v>62</v>
      </c>
      <c r="F63" s="40">
        <v>250</v>
      </c>
      <c r="G63" s="40">
        <v>10.38</v>
      </c>
      <c r="H63" s="40">
        <v>14.62</v>
      </c>
      <c r="I63" s="40">
        <v>46.88</v>
      </c>
      <c r="J63" s="40">
        <v>360</v>
      </c>
      <c r="K63" s="41">
        <v>43</v>
      </c>
      <c r="L63" s="40">
        <v>18.510000000000002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9" t="s">
        <v>41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>
        <v>143</v>
      </c>
      <c r="L65" s="43">
        <v>2.0499999999999998</v>
      </c>
    </row>
    <row r="66" spans="1:12" ht="15" x14ac:dyDescent="0.25">
      <c r="A66" s="23"/>
      <c r="B66" s="15"/>
      <c r="C66" s="11"/>
      <c r="D66" s="7" t="s">
        <v>23</v>
      </c>
      <c r="E66" s="59" t="s">
        <v>42</v>
      </c>
      <c r="F66" s="43">
        <v>50</v>
      </c>
      <c r="G66" s="43">
        <v>3.8</v>
      </c>
      <c r="H66" s="43">
        <v>0.4</v>
      </c>
      <c r="I66" s="43">
        <v>24.6</v>
      </c>
      <c r="J66" s="43">
        <v>117.5</v>
      </c>
      <c r="K66" s="44" t="s">
        <v>43</v>
      </c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14.379999999999999</v>
      </c>
      <c r="H70" s="19">
        <f t="shared" ref="H70" si="31">SUM(H63:H69)</f>
        <v>15.02</v>
      </c>
      <c r="I70" s="19">
        <f t="shared" ref="I70" si="32">SUM(I63:I69)</f>
        <v>77.98</v>
      </c>
      <c r="J70" s="19">
        <f t="shared" ref="J70:L70" si="33">SUM(J63:J69)</f>
        <v>504.3</v>
      </c>
      <c r="K70" s="25"/>
      <c r="L70" s="19">
        <f t="shared" si="33"/>
        <v>22.560000000000002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63</v>
      </c>
      <c r="F71" s="43">
        <v>80</v>
      </c>
      <c r="G71" s="43">
        <v>0.9</v>
      </c>
      <c r="H71" s="43">
        <v>0.2</v>
      </c>
      <c r="I71" s="43">
        <v>3</v>
      </c>
      <c r="J71" s="43">
        <v>17.100000000000001</v>
      </c>
      <c r="K71" s="44">
        <v>4</v>
      </c>
      <c r="L71" s="43">
        <v>12</v>
      </c>
    </row>
    <row r="72" spans="1:12" ht="15" x14ac:dyDescent="0.25">
      <c r="A72" s="23"/>
      <c r="B72" s="15"/>
      <c r="C72" s="11"/>
      <c r="D72" s="7" t="s">
        <v>27</v>
      </c>
      <c r="E72" s="59" t="s">
        <v>64</v>
      </c>
      <c r="F72" s="43">
        <v>250</v>
      </c>
      <c r="G72" s="43">
        <v>5.77</v>
      </c>
      <c r="H72" s="43">
        <v>7.57</v>
      </c>
      <c r="I72" s="43">
        <v>7.12</v>
      </c>
      <c r="J72" s="43">
        <v>120.07</v>
      </c>
      <c r="K72" s="44">
        <v>22</v>
      </c>
      <c r="L72" s="43">
        <v>10.8</v>
      </c>
    </row>
    <row r="73" spans="1:12" ht="15" x14ac:dyDescent="0.25">
      <c r="A73" s="23"/>
      <c r="B73" s="15"/>
      <c r="C73" s="11"/>
      <c r="D73" s="7" t="s">
        <v>28</v>
      </c>
      <c r="E73" s="59" t="s">
        <v>65</v>
      </c>
      <c r="F73" s="43">
        <v>100</v>
      </c>
      <c r="G73" s="43">
        <v>13.71</v>
      </c>
      <c r="H73" s="43">
        <v>7.43</v>
      </c>
      <c r="I73" s="43">
        <v>6.29</v>
      </c>
      <c r="J73" s="43">
        <v>147.13999999999999</v>
      </c>
      <c r="K73" s="44">
        <v>102</v>
      </c>
      <c r="L73" s="43">
        <v>33.299999999999997</v>
      </c>
    </row>
    <row r="74" spans="1:12" ht="15" x14ac:dyDescent="0.25">
      <c r="A74" s="23"/>
      <c r="B74" s="15"/>
      <c r="C74" s="11"/>
      <c r="D74" s="7" t="s">
        <v>29</v>
      </c>
      <c r="E74" s="59" t="s">
        <v>66</v>
      </c>
      <c r="F74" s="43">
        <v>150</v>
      </c>
      <c r="G74" s="43">
        <v>3.1</v>
      </c>
      <c r="H74" s="43">
        <v>6</v>
      </c>
      <c r="I74" s="43">
        <v>19.7</v>
      </c>
      <c r="J74" s="43">
        <v>145.80000000000001</v>
      </c>
      <c r="K74" s="44">
        <v>69</v>
      </c>
      <c r="L74" s="43">
        <v>12.9</v>
      </c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59" t="s">
        <v>42</v>
      </c>
      <c r="F76" s="43">
        <v>50</v>
      </c>
      <c r="G76" s="43">
        <v>3.8</v>
      </c>
      <c r="H76" s="43">
        <v>0.4</v>
      </c>
      <c r="I76" s="43">
        <v>24.6</v>
      </c>
      <c r="J76" s="43">
        <v>117.5</v>
      </c>
      <c r="K76" s="44" t="s">
        <v>43</v>
      </c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59" t="s">
        <v>48</v>
      </c>
      <c r="F77" s="43">
        <v>60</v>
      </c>
      <c r="G77" s="43">
        <v>3.96</v>
      </c>
      <c r="H77" s="43">
        <v>0.72</v>
      </c>
      <c r="I77" s="43">
        <v>20.04</v>
      </c>
      <c r="J77" s="43">
        <v>104.4</v>
      </c>
      <c r="K77" s="44" t="s">
        <v>43</v>
      </c>
      <c r="L77" s="43">
        <v>4.9000000000000004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.75" thickBot="1" x14ac:dyDescent="0.3">
      <c r="A79" s="23"/>
      <c r="B79" s="15"/>
      <c r="C79" s="11"/>
      <c r="D79" s="6" t="s">
        <v>49</v>
      </c>
      <c r="E79" s="60" t="s">
        <v>67</v>
      </c>
      <c r="F79" s="43">
        <v>200</v>
      </c>
      <c r="G79" s="43">
        <v>0.1</v>
      </c>
      <c r="H79" s="43">
        <v>0.1</v>
      </c>
      <c r="I79" s="43">
        <v>14.9</v>
      </c>
      <c r="J79" s="43">
        <v>60.7</v>
      </c>
      <c r="K79" s="44">
        <v>204</v>
      </c>
      <c r="L79" s="43">
        <v>6.23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31.340000000000007</v>
      </c>
      <c r="H80" s="19">
        <f t="shared" ref="H80" si="35">SUM(H71:H79)</f>
        <v>22.419999999999998</v>
      </c>
      <c r="I80" s="19">
        <f t="shared" ref="I80" si="36">SUM(I71:I79)</f>
        <v>95.65</v>
      </c>
      <c r="J80" s="19">
        <f t="shared" ref="J80:L80" si="37">SUM(J71:J79)</f>
        <v>712.70999999999992</v>
      </c>
      <c r="K80" s="25"/>
      <c r="L80" s="19">
        <f t="shared" si="37"/>
        <v>82.13000000000001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1390</v>
      </c>
      <c r="G81" s="32">
        <f t="shared" ref="G81" si="38">G70+G80</f>
        <v>45.720000000000006</v>
      </c>
      <c r="H81" s="32">
        <f t="shared" ref="H81" si="39">H70+H80</f>
        <v>37.44</v>
      </c>
      <c r="I81" s="32">
        <f t="shared" ref="I81" si="40">I70+I80</f>
        <v>173.63</v>
      </c>
      <c r="J81" s="32">
        <f t="shared" ref="J81:L81" si="41">J70+J80</f>
        <v>1217.01</v>
      </c>
      <c r="K81" s="32"/>
      <c r="L81" s="32">
        <f t="shared" si="41"/>
        <v>104.69000000000001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1" t="s">
        <v>68</v>
      </c>
      <c r="F82" s="40">
        <v>250</v>
      </c>
      <c r="G82" s="40">
        <v>6.5</v>
      </c>
      <c r="H82" s="40">
        <v>8.1199999999999992</v>
      </c>
      <c r="I82" s="40">
        <v>35.5</v>
      </c>
      <c r="J82" s="40">
        <v>242.12</v>
      </c>
      <c r="K82" s="41">
        <v>58</v>
      </c>
      <c r="L82" s="63">
        <v>17.600000000000001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9" t="s">
        <v>41</v>
      </c>
      <c r="F84" s="43">
        <v>200</v>
      </c>
      <c r="G84" s="43">
        <v>0.2</v>
      </c>
      <c r="H84" s="43">
        <v>0</v>
      </c>
      <c r="I84" s="43">
        <v>6.5</v>
      </c>
      <c r="J84" s="43">
        <v>26.8</v>
      </c>
      <c r="K84" s="44">
        <v>143</v>
      </c>
      <c r="L84" s="43">
        <v>2.0499999999999998</v>
      </c>
    </row>
    <row r="85" spans="1:12" ht="15" x14ac:dyDescent="0.25">
      <c r="A85" s="23"/>
      <c r="B85" s="15"/>
      <c r="C85" s="11"/>
      <c r="D85" s="7" t="s">
        <v>23</v>
      </c>
      <c r="E85" s="59" t="s">
        <v>42</v>
      </c>
      <c r="F85" s="43">
        <v>50</v>
      </c>
      <c r="G85" s="43">
        <v>3.8</v>
      </c>
      <c r="H85" s="43">
        <v>0.4</v>
      </c>
      <c r="I85" s="43">
        <v>24.6</v>
      </c>
      <c r="J85" s="43">
        <v>117.5</v>
      </c>
      <c r="K85" s="44" t="s">
        <v>43</v>
      </c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70</v>
      </c>
      <c r="E87" s="59" t="s">
        <v>69</v>
      </c>
      <c r="F87" s="43">
        <v>20</v>
      </c>
      <c r="G87" s="43">
        <v>0.2</v>
      </c>
      <c r="H87" s="43">
        <v>16.399999999999999</v>
      </c>
      <c r="I87" s="43">
        <v>0.2</v>
      </c>
      <c r="J87" s="43">
        <v>149.6</v>
      </c>
      <c r="K87" s="44">
        <v>2</v>
      </c>
      <c r="L87" s="43">
        <v>18.2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10.7</v>
      </c>
      <c r="H89" s="19">
        <f t="shared" ref="H89" si="43">SUM(H82:H88)</f>
        <v>24.919999999999998</v>
      </c>
      <c r="I89" s="19">
        <f t="shared" ref="I89" si="44">SUM(I82:I88)</f>
        <v>66.8</v>
      </c>
      <c r="J89" s="19">
        <f t="shared" ref="J89:L89" si="45">SUM(J82:J88)</f>
        <v>536.02</v>
      </c>
      <c r="K89" s="25"/>
      <c r="L89" s="19">
        <f t="shared" si="45"/>
        <v>39.85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71</v>
      </c>
      <c r="F90" s="43">
        <v>80</v>
      </c>
      <c r="G90" s="43">
        <v>2</v>
      </c>
      <c r="H90" s="43">
        <v>8.1</v>
      </c>
      <c r="I90" s="43">
        <v>8.4</v>
      </c>
      <c r="J90" s="43">
        <v>114.4</v>
      </c>
      <c r="K90" s="44">
        <v>8</v>
      </c>
      <c r="L90" s="43">
        <v>9.3000000000000007</v>
      </c>
    </row>
    <row r="91" spans="1:12" ht="15" x14ac:dyDescent="0.25">
      <c r="A91" s="23"/>
      <c r="B91" s="15"/>
      <c r="C91" s="11"/>
      <c r="D91" s="7" t="s">
        <v>27</v>
      </c>
      <c r="E91" s="59" t="s">
        <v>72</v>
      </c>
      <c r="F91" s="43">
        <v>200</v>
      </c>
      <c r="G91" s="43">
        <v>5.16</v>
      </c>
      <c r="H91" s="43">
        <v>2.78</v>
      </c>
      <c r="I91" s="43">
        <v>18.5</v>
      </c>
      <c r="J91" s="43">
        <v>119.6</v>
      </c>
      <c r="K91" s="44">
        <v>28</v>
      </c>
      <c r="L91" s="43">
        <v>9.15</v>
      </c>
    </row>
    <row r="92" spans="1:12" ht="15" x14ac:dyDescent="0.25">
      <c r="A92" s="23"/>
      <c r="B92" s="15"/>
      <c r="C92" s="11"/>
      <c r="D92" s="7" t="s">
        <v>28</v>
      </c>
      <c r="E92" s="59" t="s">
        <v>73</v>
      </c>
      <c r="F92" s="43">
        <v>200</v>
      </c>
      <c r="G92" s="43">
        <v>27.3</v>
      </c>
      <c r="H92" s="43">
        <v>8.1</v>
      </c>
      <c r="I92" s="43">
        <v>33.200000000000003</v>
      </c>
      <c r="J92" s="43">
        <v>314.60000000000002</v>
      </c>
      <c r="K92" s="44">
        <v>117</v>
      </c>
      <c r="L92" s="43">
        <v>42.9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59" t="s">
        <v>42</v>
      </c>
      <c r="F95" s="43">
        <v>50</v>
      </c>
      <c r="G95" s="43">
        <v>3.8</v>
      </c>
      <c r="H95" s="43">
        <v>0.4</v>
      </c>
      <c r="I95" s="43">
        <v>24.6</v>
      </c>
      <c r="J95" s="43">
        <v>117.5</v>
      </c>
      <c r="K95" s="44" t="s">
        <v>43</v>
      </c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59" t="s">
        <v>48</v>
      </c>
      <c r="F96" s="43">
        <v>60</v>
      </c>
      <c r="G96" s="43">
        <v>3.96</v>
      </c>
      <c r="H96" s="43">
        <v>0.72</v>
      </c>
      <c r="I96" s="43">
        <v>20.04</v>
      </c>
      <c r="J96" s="43">
        <v>104.4</v>
      </c>
      <c r="K96" s="44" t="s">
        <v>43</v>
      </c>
      <c r="L96" s="43">
        <v>4.9000000000000004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.75" thickBot="1" x14ac:dyDescent="0.3">
      <c r="A98" s="23"/>
      <c r="B98" s="15"/>
      <c r="C98" s="11"/>
      <c r="D98" s="6" t="s">
        <v>49</v>
      </c>
      <c r="E98" s="60" t="s">
        <v>74</v>
      </c>
      <c r="F98" s="43">
        <v>200</v>
      </c>
      <c r="G98" s="43">
        <v>0.6</v>
      </c>
      <c r="H98" s="43">
        <v>0.2</v>
      </c>
      <c r="I98" s="43">
        <v>15.2</v>
      </c>
      <c r="J98" s="43">
        <v>65.3</v>
      </c>
      <c r="K98" s="44">
        <v>196</v>
      </c>
      <c r="L98" s="43">
        <v>200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42.82</v>
      </c>
      <c r="H99" s="19">
        <f t="shared" ref="H99" si="47">SUM(H90:H98)</f>
        <v>20.299999999999994</v>
      </c>
      <c r="I99" s="19">
        <f t="shared" ref="I99" si="48">SUM(I90:I98)</f>
        <v>119.94000000000001</v>
      </c>
      <c r="J99" s="19">
        <f t="shared" ref="J99:L99" si="49">SUM(J90:J98)</f>
        <v>835.8</v>
      </c>
      <c r="K99" s="25"/>
      <c r="L99" s="19">
        <f t="shared" si="49"/>
        <v>268.25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1310</v>
      </c>
      <c r="G100" s="32">
        <f t="shared" ref="G100" si="50">G89+G99</f>
        <v>53.519999999999996</v>
      </c>
      <c r="H100" s="32">
        <f t="shared" ref="H100" si="51">H89+H99</f>
        <v>45.219999999999992</v>
      </c>
      <c r="I100" s="32">
        <f t="shared" ref="I100" si="52">I89+I99</f>
        <v>186.74</v>
      </c>
      <c r="J100" s="32">
        <f t="shared" ref="J100:L100" si="53">J89+J99</f>
        <v>1371.82</v>
      </c>
      <c r="K100" s="32"/>
      <c r="L100" s="32">
        <f t="shared" si="53"/>
        <v>308.10000000000002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1" t="s">
        <v>75</v>
      </c>
      <c r="F101" s="40">
        <v>250</v>
      </c>
      <c r="G101" s="40">
        <v>6.25</v>
      </c>
      <c r="H101" s="40">
        <v>8.6300000000000008</v>
      </c>
      <c r="I101" s="40">
        <v>29.87</v>
      </c>
      <c r="J101" s="40">
        <v>222.5</v>
      </c>
      <c r="K101" s="41">
        <v>53</v>
      </c>
      <c r="L101" s="40">
        <v>22.44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9" t="s">
        <v>41</v>
      </c>
      <c r="F103" s="43">
        <v>200</v>
      </c>
      <c r="G103" s="43">
        <v>0.2</v>
      </c>
      <c r="H103" s="43">
        <v>0</v>
      </c>
      <c r="I103" s="43">
        <v>6.5</v>
      </c>
      <c r="J103" s="43">
        <v>26.8</v>
      </c>
      <c r="K103" s="44">
        <v>143</v>
      </c>
      <c r="L103" s="43">
        <v>2.0499999999999998</v>
      </c>
    </row>
    <row r="104" spans="1:12" ht="15" x14ac:dyDescent="0.25">
      <c r="A104" s="23"/>
      <c r="B104" s="15"/>
      <c r="C104" s="11"/>
      <c r="D104" s="7" t="s">
        <v>23</v>
      </c>
      <c r="E104" s="59" t="s">
        <v>42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117.5</v>
      </c>
      <c r="K104" s="44" t="s">
        <v>43</v>
      </c>
      <c r="L104" s="43">
        <v>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70</v>
      </c>
      <c r="E106" s="59" t="s">
        <v>69</v>
      </c>
      <c r="F106" s="43">
        <v>20</v>
      </c>
      <c r="G106" s="43">
        <v>0.2</v>
      </c>
      <c r="H106" s="43">
        <v>16.399999999999999</v>
      </c>
      <c r="I106" s="43">
        <v>0.2</v>
      </c>
      <c r="J106" s="43">
        <v>149.6</v>
      </c>
      <c r="K106" s="44">
        <v>2</v>
      </c>
      <c r="L106" s="43">
        <v>18.2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10.45</v>
      </c>
      <c r="H108" s="19">
        <f t="shared" si="54"/>
        <v>25.43</v>
      </c>
      <c r="I108" s="19">
        <f t="shared" si="54"/>
        <v>61.170000000000009</v>
      </c>
      <c r="J108" s="19">
        <f t="shared" si="54"/>
        <v>516.4</v>
      </c>
      <c r="K108" s="25"/>
      <c r="L108" s="19">
        <f t="shared" ref="L108" si="55">SUM(L101:L107)</f>
        <v>44.69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 t="s">
        <v>44</v>
      </c>
      <c r="F109" s="43">
        <v>80</v>
      </c>
      <c r="G109" s="43">
        <v>0.6</v>
      </c>
      <c r="H109" s="43">
        <v>0.1</v>
      </c>
      <c r="I109" s="43">
        <v>2</v>
      </c>
      <c r="J109" s="43">
        <v>11.3</v>
      </c>
      <c r="K109" s="44">
        <v>3</v>
      </c>
      <c r="L109" s="43">
        <v>8</v>
      </c>
    </row>
    <row r="110" spans="1:12" ht="15" x14ac:dyDescent="0.25">
      <c r="A110" s="23"/>
      <c r="B110" s="15"/>
      <c r="C110" s="11"/>
      <c r="D110" s="7" t="s">
        <v>27</v>
      </c>
      <c r="E110" s="59" t="s">
        <v>76</v>
      </c>
      <c r="F110" s="43">
        <v>200</v>
      </c>
      <c r="G110" s="43">
        <v>6.78</v>
      </c>
      <c r="H110" s="43">
        <v>4.58</v>
      </c>
      <c r="I110" s="43">
        <v>14.4</v>
      </c>
      <c r="J110" s="43">
        <v>125.9</v>
      </c>
      <c r="K110" s="44">
        <v>30</v>
      </c>
      <c r="L110" s="43">
        <v>10.97</v>
      </c>
    </row>
    <row r="111" spans="1:12" ht="15" x14ac:dyDescent="0.25">
      <c r="A111" s="23"/>
      <c r="B111" s="15"/>
      <c r="C111" s="11"/>
      <c r="D111" s="7" t="s">
        <v>28</v>
      </c>
      <c r="E111" s="59" t="s">
        <v>77</v>
      </c>
      <c r="F111" s="43">
        <v>90</v>
      </c>
      <c r="G111" s="43">
        <v>13.7</v>
      </c>
      <c r="H111" s="43">
        <v>13.6</v>
      </c>
      <c r="I111" s="43">
        <v>12.2</v>
      </c>
      <c r="J111" s="43">
        <v>226.3</v>
      </c>
      <c r="K111" s="44">
        <v>109</v>
      </c>
      <c r="L111" s="43">
        <v>49.55</v>
      </c>
    </row>
    <row r="112" spans="1:12" ht="15" x14ac:dyDescent="0.25">
      <c r="A112" s="23"/>
      <c r="B112" s="15"/>
      <c r="C112" s="11"/>
      <c r="D112" s="7" t="s">
        <v>29</v>
      </c>
      <c r="E112" s="59" t="s">
        <v>78</v>
      </c>
      <c r="F112" s="43">
        <v>150</v>
      </c>
      <c r="G112" s="43">
        <v>8.1999999999999993</v>
      </c>
      <c r="H112" s="43">
        <v>6.9</v>
      </c>
      <c r="I112" s="43">
        <v>35.9</v>
      </c>
      <c r="J112" s="43">
        <v>238.91</v>
      </c>
      <c r="K112" s="44">
        <v>62</v>
      </c>
      <c r="L112" s="43">
        <v>9.92</v>
      </c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59" t="s">
        <v>42</v>
      </c>
      <c r="F114" s="43">
        <v>50</v>
      </c>
      <c r="G114" s="43">
        <v>3.8</v>
      </c>
      <c r="H114" s="43">
        <v>0.4</v>
      </c>
      <c r="I114" s="43">
        <v>24.6</v>
      </c>
      <c r="J114" s="43">
        <v>117.5</v>
      </c>
      <c r="K114" s="44" t="s">
        <v>43</v>
      </c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59" t="s">
        <v>48</v>
      </c>
      <c r="F115" s="43">
        <v>60</v>
      </c>
      <c r="G115" s="43">
        <v>3.96</v>
      </c>
      <c r="H115" s="43">
        <v>0.72</v>
      </c>
      <c r="I115" s="43">
        <v>20.04</v>
      </c>
      <c r="J115" s="43">
        <v>104.4</v>
      </c>
      <c r="K115" s="44" t="s">
        <v>43</v>
      </c>
      <c r="L115" s="43">
        <v>4.9000000000000004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thickBot="1" x14ac:dyDescent="0.3">
      <c r="A117" s="23"/>
      <c r="B117" s="15"/>
      <c r="C117" s="11"/>
      <c r="D117" s="6" t="s">
        <v>49</v>
      </c>
      <c r="E117" s="60" t="s">
        <v>50</v>
      </c>
      <c r="F117" s="43">
        <v>200</v>
      </c>
      <c r="G117" s="43">
        <v>0.3</v>
      </c>
      <c r="H117" s="43">
        <v>0</v>
      </c>
      <c r="I117" s="43">
        <v>6.7</v>
      </c>
      <c r="J117" s="43">
        <v>27.9</v>
      </c>
      <c r="K117" s="44">
        <v>144</v>
      </c>
      <c r="L117" s="43">
        <v>2.6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37.339999999999996</v>
      </c>
      <c r="H118" s="19">
        <f t="shared" si="56"/>
        <v>26.299999999999997</v>
      </c>
      <c r="I118" s="19">
        <f t="shared" si="56"/>
        <v>115.83999999999999</v>
      </c>
      <c r="J118" s="19">
        <f t="shared" si="56"/>
        <v>852.20999999999992</v>
      </c>
      <c r="K118" s="25"/>
      <c r="L118" s="19">
        <f t="shared" ref="L118" si="57">SUM(L109:L117)</f>
        <v>87.94</v>
      </c>
    </row>
    <row r="119" spans="1:12" ht="15.75" thickBot="1" x14ac:dyDescent="0.2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1350</v>
      </c>
      <c r="G119" s="32">
        <f t="shared" ref="G119" si="58">G108+G118</f>
        <v>47.789999999999992</v>
      </c>
      <c r="H119" s="32">
        <f t="shared" ref="H119" si="59">H108+H118</f>
        <v>51.73</v>
      </c>
      <c r="I119" s="32">
        <f t="shared" ref="I119" si="60">I108+I118</f>
        <v>177.01</v>
      </c>
      <c r="J119" s="32">
        <f t="shared" ref="J119:L119" si="61">J108+J118</f>
        <v>1368.61</v>
      </c>
      <c r="K119" s="32"/>
      <c r="L119" s="32">
        <f t="shared" si="61"/>
        <v>132.63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1" t="s">
        <v>79</v>
      </c>
      <c r="F120" s="40">
        <v>250</v>
      </c>
      <c r="G120" s="40">
        <v>6.88</v>
      </c>
      <c r="H120" s="40">
        <v>6.97</v>
      </c>
      <c r="I120" s="40">
        <v>22.15</v>
      </c>
      <c r="J120" s="40">
        <v>178.78</v>
      </c>
      <c r="K120" s="41">
        <v>56</v>
      </c>
      <c r="L120" s="40">
        <v>15.03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9" t="s">
        <v>41</v>
      </c>
      <c r="F122" s="43">
        <v>200</v>
      </c>
      <c r="G122" s="43">
        <v>0.2</v>
      </c>
      <c r="H122" s="43">
        <v>0</v>
      </c>
      <c r="I122" s="43">
        <v>6.5</v>
      </c>
      <c r="J122" s="43">
        <v>26.8</v>
      </c>
      <c r="K122" s="44">
        <v>143</v>
      </c>
      <c r="L122" s="43">
        <v>2.0499999999999998</v>
      </c>
    </row>
    <row r="123" spans="1:12" ht="15" x14ac:dyDescent="0.25">
      <c r="A123" s="14"/>
      <c r="B123" s="15"/>
      <c r="C123" s="11"/>
      <c r="D123" s="7" t="s">
        <v>23</v>
      </c>
      <c r="E123" s="59" t="s">
        <v>42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117.5</v>
      </c>
      <c r="K123" s="44" t="s">
        <v>43</v>
      </c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70</v>
      </c>
      <c r="E125" s="59" t="s">
        <v>69</v>
      </c>
      <c r="F125" s="43">
        <v>20</v>
      </c>
      <c r="G125" s="43">
        <v>0.2</v>
      </c>
      <c r="H125" s="43">
        <v>16.399999999999999</v>
      </c>
      <c r="I125" s="43">
        <v>0.2</v>
      </c>
      <c r="J125" s="43">
        <v>149.6</v>
      </c>
      <c r="K125" s="44">
        <v>2</v>
      </c>
      <c r="L125" s="43">
        <v>18.2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11.079999999999998</v>
      </c>
      <c r="H127" s="19">
        <f t="shared" si="62"/>
        <v>23.77</v>
      </c>
      <c r="I127" s="19">
        <f t="shared" si="62"/>
        <v>53.45</v>
      </c>
      <c r="J127" s="19">
        <f t="shared" si="62"/>
        <v>472.68000000000006</v>
      </c>
      <c r="K127" s="25"/>
      <c r="L127" s="19">
        <f t="shared" ref="L127" si="63">SUM(L120:L126)</f>
        <v>37.28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 t="s">
        <v>80</v>
      </c>
      <c r="F128" s="43">
        <v>80</v>
      </c>
      <c r="G128" s="43">
        <v>1.3</v>
      </c>
      <c r="H128" s="43">
        <v>8.1</v>
      </c>
      <c r="I128" s="43">
        <v>7.8</v>
      </c>
      <c r="J128" s="43">
        <v>108.7</v>
      </c>
      <c r="K128" s="44">
        <v>9</v>
      </c>
      <c r="L128" s="43">
        <v>9.6999999999999993</v>
      </c>
    </row>
    <row r="129" spans="1:12" ht="15" x14ac:dyDescent="0.25">
      <c r="A129" s="14"/>
      <c r="B129" s="15"/>
      <c r="C129" s="11"/>
      <c r="D129" s="7" t="s">
        <v>27</v>
      </c>
      <c r="E129" s="59" t="s">
        <v>81</v>
      </c>
      <c r="F129" s="43">
        <v>200</v>
      </c>
      <c r="G129" s="43">
        <v>4.74</v>
      </c>
      <c r="H129" s="43">
        <v>6.24</v>
      </c>
      <c r="I129" s="43">
        <v>13.6</v>
      </c>
      <c r="J129" s="43">
        <v>129.38</v>
      </c>
      <c r="K129" s="44">
        <v>24</v>
      </c>
      <c r="L129" s="43">
        <v>12.24</v>
      </c>
    </row>
    <row r="130" spans="1:12" ht="15" x14ac:dyDescent="0.25">
      <c r="A130" s="14"/>
      <c r="B130" s="15"/>
      <c r="C130" s="11"/>
      <c r="D130" s="7" t="s">
        <v>28</v>
      </c>
      <c r="E130" s="59" t="s">
        <v>82</v>
      </c>
      <c r="F130" s="43">
        <v>100</v>
      </c>
      <c r="G130" s="43">
        <v>16.88</v>
      </c>
      <c r="H130" s="43">
        <v>16.88</v>
      </c>
      <c r="I130" s="43">
        <v>3.88</v>
      </c>
      <c r="J130" s="43">
        <v>236.12</v>
      </c>
      <c r="K130" s="44">
        <v>107</v>
      </c>
      <c r="L130" s="43">
        <v>50.24</v>
      </c>
    </row>
    <row r="131" spans="1:12" ht="15" x14ac:dyDescent="0.25">
      <c r="A131" s="14"/>
      <c r="B131" s="15"/>
      <c r="C131" s="11"/>
      <c r="D131" s="7" t="s">
        <v>29</v>
      </c>
      <c r="E131" s="59" t="s">
        <v>83</v>
      </c>
      <c r="F131" s="43">
        <v>150</v>
      </c>
      <c r="G131" s="43">
        <v>5.29</v>
      </c>
      <c r="H131" s="43">
        <v>5.51</v>
      </c>
      <c r="I131" s="43">
        <v>32.700000000000003</v>
      </c>
      <c r="J131" s="43">
        <v>202</v>
      </c>
      <c r="K131" s="44">
        <v>59</v>
      </c>
      <c r="L131" s="43">
        <v>8.85</v>
      </c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59" t="s">
        <v>42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117.5</v>
      </c>
      <c r="K133" s="44" t="s">
        <v>43</v>
      </c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59" t="s">
        <v>48</v>
      </c>
      <c r="F134" s="43">
        <v>60</v>
      </c>
      <c r="G134" s="43">
        <v>3.96</v>
      </c>
      <c r="H134" s="43">
        <v>0.72</v>
      </c>
      <c r="I134" s="43">
        <v>20.04</v>
      </c>
      <c r="J134" s="43">
        <v>104.4</v>
      </c>
      <c r="K134" s="44" t="s">
        <v>43</v>
      </c>
      <c r="L134" s="43">
        <v>4.9000000000000004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.75" thickBot="1" x14ac:dyDescent="0.3">
      <c r="A136" s="14"/>
      <c r="B136" s="15"/>
      <c r="C136" s="11"/>
      <c r="D136" s="6" t="s">
        <v>49</v>
      </c>
      <c r="E136" s="60" t="s">
        <v>67</v>
      </c>
      <c r="F136" s="43">
        <v>200</v>
      </c>
      <c r="G136" s="43">
        <v>0.1</v>
      </c>
      <c r="H136" s="43">
        <v>0.1</v>
      </c>
      <c r="I136" s="43">
        <v>14.9</v>
      </c>
      <c r="J136" s="43">
        <v>60.7</v>
      </c>
      <c r="K136" s="44">
        <v>204</v>
      </c>
      <c r="L136" s="43">
        <v>6.23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36.07</v>
      </c>
      <c r="H137" s="19">
        <f t="shared" si="64"/>
        <v>37.949999999999996</v>
      </c>
      <c r="I137" s="19">
        <f t="shared" si="64"/>
        <v>117.52000000000001</v>
      </c>
      <c r="J137" s="19">
        <f t="shared" si="64"/>
        <v>958.80000000000007</v>
      </c>
      <c r="K137" s="25"/>
      <c r="L137" s="19">
        <f t="shared" ref="L137" si="65">SUM(L128:L136)</f>
        <v>94.160000000000011</v>
      </c>
    </row>
    <row r="138" spans="1:12" ht="15.75" thickBot="1" x14ac:dyDescent="0.2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1360</v>
      </c>
      <c r="G138" s="32">
        <f t="shared" ref="G138" si="66">G127+G137</f>
        <v>47.15</v>
      </c>
      <c r="H138" s="32">
        <f t="shared" ref="H138" si="67">H127+H137</f>
        <v>61.72</v>
      </c>
      <c r="I138" s="32">
        <f t="shared" ref="I138" si="68">I127+I137</f>
        <v>170.97000000000003</v>
      </c>
      <c r="J138" s="32">
        <f t="shared" ref="J138:L138" si="69">J127+J137</f>
        <v>1431.48</v>
      </c>
      <c r="K138" s="32"/>
      <c r="L138" s="32">
        <f t="shared" si="69"/>
        <v>131.44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1" t="s">
        <v>84</v>
      </c>
      <c r="F139" s="40">
        <v>250</v>
      </c>
      <c r="G139" s="40">
        <v>8.8699999999999992</v>
      </c>
      <c r="H139" s="40">
        <v>8.3699999999999992</v>
      </c>
      <c r="I139" s="40">
        <v>29.75</v>
      </c>
      <c r="J139" s="40">
        <v>230.5</v>
      </c>
      <c r="K139" s="41">
        <v>57</v>
      </c>
      <c r="L139" s="40">
        <v>12.99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9" t="s">
        <v>41</v>
      </c>
      <c r="F141" s="43">
        <v>200</v>
      </c>
      <c r="G141" s="43">
        <v>0.2</v>
      </c>
      <c r="H141" s="43">
        <v>0</v>
      </c>
      <c r="I141" s="43">
        <v>6.5</v>
      </c>
      <c r="J141" s="43">
        <v>26.8</v>
      </c>
      <c r="K141" s="44">
        <v>143</v>
      </c>
      <c r="L141" s="43">
        <v>2.0499999999999998</v>
      </c>
    </row>
    <row r="142" spans="1:12" ht="15.75" customHeight="1" x14ac:dyDescent="0.25">
      <c r="A142" s="23"/>
      <c r="B142" s="15"/>
      <c r="C142" s="11"/>
      <c r="D142" s="7" t="s">
        <v>23</v>
      </c>
      <c r="E142" s="59" t="s">
        <v>42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117.5</v>
      </c>
      <c r="K142" s="44" t="s">
        <v>43</v>
      </c>
      <c r="L142" s="43">
        <v>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70</v>
      </c>
      <c r="E144" s="59" t="s">
        <v>69</v>
      </c>
      <c r="F144" s="43">
        <v>20</v>
      </c>
      <c r="G144" s="43">
        <v>0.2</v>
      </c>
      <c r="H144" s="43">
        <v>16.399999999999999</v>
      </c>
      <c r="I144" s="43">
        <v>0.2</v>
      </c>
      <c r="J144" s="43">
        <v>149.6</v>
      </c>
      <c r="K144" s="44">
        <v>2</v>
      </c>
      <c r="L144" s="43">
        <v>18.2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13.069999999999997</v>
      </c>
      <c r="H146" s="19">
        <f t="shared" si="70"/>
        <v>25.169999999999998</v>
      </c>
      <c r="I146" s="19">
        <f t="shared" si="70"/>
        <v>61.050000000000004</v>
      </c>
      <c r="J146" s="19">
        <f t="shared" si="70"/>
        <v>524.4</v>
      </c>
      <c r="K146" s="25"/>
      <c r="L146" s="19">
        <f t="shared" ref="L146" si="71">SUM(L139:L145)</f>
        <v>35.239999999999995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 t="s">
        <v>57</v>
      </c>
      <c r="F147" s="43">
        <v>80</v>
      </c>
      <c r="G147" s="43">
        <v>1.1000000000000001</v>
      </c>
      <c r="H147" s="43">
        <v>3.6</v>
      </c>
      <c r="I147" s="43">
        <v>6.1</v>
      </c>
      <c r="J147" s="43">
        <v>60.8</v>
      </c>
      <c r="K147" s="44">
        <v>14</v>
      </c>
      <c r="L147" s="62">
        <v>4.7</v>
      </c>
    </row>
    <row r="148" spans="1:12" ht="15" x14ac:dyDescent="0.25">
      <c r="A148" s="23"/>
      <c r="B148" s="15"/>
      <c r="C148" s="11"/>
      <c r="D148" s="7" t="s">
        <v>27</v>
      </c>
      <c r="E148" s="59" t="s">
        <v>85</v>
      </c>
      <c r="F148" s="43">
        <v>200</v>
      </c>
      <c r="G148" s="43">
        <v>7.9</v>
      </c>
      <c r="H148" s="43">
        <v>4.0999999999999996</v>
      </c>
      <c r="I148" s="43">
        <v>12.42</v>
      </c>
      <c r="J148" s="43">
        <v>117.96</v>
      </c>
      <c r="K148" s="44">
        <v>33</v>
      </c>
      <c r="L148" s="43">
        <v>28.5</v>
      </c>
    </row>
    <row r="149" spans="1:12" ht="15" x14ac:dyDescent="0.25">
      <c r="A149" s="23"/>
      <c r="B149" s="15"/>
      <c r="C149" s="11"/>
      <c r="D149" s="7" t="s">
        <v>28</v>
      </c>
      <c r="E149" s="59" t="s">
        <v>86</v>
      </c>
      <c r="F149" s="43">
        <v>100</v>
      </c>
      <c r="G149" s="43">
        <v>14.1</v>
      </c>
      <c r="H149" s="43">
        <v>6.3</v>
      </c>
      <c r="I149" s="43">
        <v>4.4000000000000004</v>
      </c>
      <c r="J149" s="43">
        <v>131.30000000000001</v>
      </c>
      <c r="K149" s="44">
        <v>130</v>
      </c>
      <c r="L149" s="43" t="s">
        <v>88</v>
      </c>
    </row>
    <row r="150" spans="1:12" ht="15" x14ac:dyDescent="0.25">
      <c r="A150" s="23"/>
      <c r="B150" s="15"/>
      <c r="C150" s="11"/>
      <c r="D150" s="7" t="s">
        <v>29</v>
      </c>
      <c r="E150" s="59" t="s">
        <v>66</v>
      </c>
      <c r="F150" s="43">
        <v>150</v>
      </c>
      <c r="G150" s="43">
        <v>3.1</v>
      </c>
      <c r="H150" s="43">
        <v>6</v>
      </c>
      <c r="I150" s="43">
        <v>19.7</v>
      </c>
      <c r="J150" s="43">
        <v>145.80000000000001</v>
      </c>
      <c r="K150" s="44">
        <v>69</v>
      </c>
      <c r="L150" s="64">
        <v>12.9</v>
      </c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59" t="s">
        <v>42</v>
      </c>
      <c r="F152" s="43">
        <v>50</v>
      </c>
      <c r="G152" s="43">
        <v>3.8</v>
      </c>
      <c r="H152" s="43">
        <v>0.4</v>
      </c>
      <c r="I152" s="43">
        <v>24.6</v>
      </c>
      <c r="J152" s="43">
        <v>117.5</v>
      </c>
      <c r="K152" s="44" t="s">
        <v>43</v>
      </c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59" t="s">
        <v>48</v>
      </c>
      <c r="F153" s="43">
        <v>60</v>
      </c>
      <c r="G153" s="43">
        <v>3.96</v>
      </c>
      <c r="H153" s="43">
        <v>0.72</v>
      </c>
      <c r="I153" s="43">
        <v>20.04</v>
      </c>
      <c r="J153" s="43">
        <v>104.4</v>
      </c>
      <c r="K153" s="44" t="s">
        <v>43</v>
      </c>
      <c r="L153" s="43">
        <v>4.9000000000000004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.75" thickBot="1" x14ac:dyDescent="0.3">
      <c r="A155" s="23"/>
      <c r="B155" s="15"/>
      <c r="C155" s="11"/>
      <c r="D155" s="6" t="s">
        <v>49</v>
      </c>
      <c r="E155" s="60" t="s">
        <v>87</v>
      </c>
      <c r="F155" s="43">
        <v>200</v>
      </c>
      <c r="G155" s="43">
        <v>4.5999999999999996</v>
      </c>
      <c r="H155" s="43">
        <v>4.4000000000000004</v>
      </c>
      <c r="I155" s="43">
        <v>12.5</v>
      </c>
      <c r="J155" s="43">
        <v>107.2</v>
      </c>
      <c r="K155" s="44">
        <v>162</v>
      </c>
      <c r="L155" s="43">
        <v>17.399999999999999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38.56</v>
      </c>
      <c r="H156" s="19">
        <f t="shared" si="72"/>
        <v>25.519999999999996</v>
      </c>
      <c r="I156" s="19">
        <f t="shared" si="72"/>
        <v>99.759999999999991</v>
      </c>
      <c r="J156" s="19">
        <f t="shared" si="72"/>
        <v>784.96</v>
      </c>
      <c r="K156" s="25"/>
      <c r="L156" s="19">
        <f t="shared" ref="L156" si="73">SUM(L147:L155)</f>
        <v>70.400000000000006</v>
      </c>
    </row>
    <row r="157" spans="1:12" ht="15.75" thickBot="1" x14ac:dyDescent="0.2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1360</v>
      </c>
      <c r="G157" s="32">
        <f t="shared" ref="G157" si="74">G146+G156</f>
        <v>51.629999999999995</v>
      </c>
      <c r="H157" s="32">
        <f t="shared" ref="H157" si="75">H146+H156</f>
        <v>50.69</v>
      </c>
      <c r="I157" s="32">
        <f t="shared" ref="I157" si="76">I146+I156</f>
        <v>160.81</v>
      </c>
      <c r="J157" s="32">
        <f t="shared" ref="J157:L157" si="77">J146+J156</f>
        <v>1309.3600000000001</v>
      </c>
      <c r="K157" s="32"/>
      <c r="L157" s="32">
        <f t="shared" si="77"/>
        <v>105.64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1" t="s">
        <v>89</v>
      </c>
      <c r="F158" s="40">
        <v>250</v>
      </c>
      <c r="G158" s="40">
        <v>7.25</v>
      </c>
      <c r="H158" s="40">
        <v>8.5</v>
      </c>
      <c r="I158" s="40">
        <v>41</v>
      </c>
      <c r="J158" s="40">
        <v>271.12</v>
      </c>
      <c r="K158" s="41">
        <v>38</v>
      </c>
      <c r="L158" s="40">
        <v>18.3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9" t="s">
        <v>41</v>
      </c>
      <c r="F160" s="43">
        <v>200</v>
      </c>
      <c r="G160" s="43">
        <v>0.2</v>
      </c>
      <c r="H160" s="43">
        <v>0</v>
      </c>
      <c r="I160" s="43">
        <v>6.5</v>
      </c>
      <c r="J160" s="43">
        <v>26.8</v>
      </c>
      <c r="K160" s="44">
        <v>143</v>
      </c>
      <c r="L160" s="43">
        <v>2.0499999999999998</v>
      </c>
    </row>
    <row r="161" spans="1:12" ht="15" x14ac:dyDescent="0.25">
      <c r="A161" s="23"/>
      <c r="B161" s="15"/>
      <c r="C161" s="11"/>
      <c r="D161" s="7" t="s">
        <v>23</v>
      </c>
      <c r="E161" s="59" t="s">
        <v>42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117.5</v>
      </c>
      <c r="K161" s="44" t="s">
        <v>43</v>
      </c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70</v>
      </c>
      <c r="E163" s="59" t="s">
        <v>69</v>
      </c>
      <c r="F163" s="43">
        <v>20</v>
      </c>
      <c r="G163" s="43">
        <v>0.2</v>
      </c>
      <c r="H163" s="43">
        <v>16.399999999999999</v>
      </c>
      <c r="I163" s="43">
        <v>0.2</v>
      </c>
      <c r="J163" s="43">
        <v>149.6</v>
      </c>
      <c r="K163" s="44">
        <v>2</v>
      </c>
      <c r="L163" s="43">
        <v>18.2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11.45</v>
      </c>
      <c r="H165" s="19">
        <f t="shared" si="78"/>
        <v>25.299999999999997</v>
      </c>
      <c r="I165" s="19">
        <f t="shared" si="78"/>
        <v>72.3</v>
      </c>
      <c r="J165" s="19">
        <f t="shared" si="78"/>
        <v>565.02</v>
      </c>
      <c r="K165" s="25"/>
      <c r="L165" s="19">
        <f t="shared" ref="L165" si="79">SUM(L158:L164)</f>
        <v>40.549999999999997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 t="s">
        <v>63</v>
      </c>
      <c r="F166" s="43">
        <v>80</v>
      </c>
      <c r="G166" s="43">
        <v>0.9</v>
      </c>
      <c r="H166" s="43">
        <v>0.2</v>
      </c>
      <c r="I166" s="43">
        <v>3</v>
      </c>
      <c r="J166" s="43">
        <v>17.100000000000001</v>
      </c>
      <c r="K166" s="44">
        <v>4</v>
      </c>
      <c r="L166" s="43">
        <v>12</v>
      </c>
    </row>
    <row r="167" spans="1:12" ht="15" x14ac:dyDescent="0.25">
      <c r="A167" s="23"/>
      <c r="B167" s="15"/>
      <c r="C167" s="11"/>
      <c r="D167" s="7" t="s">
        <v>27</v>
      </c>
      <c r="E167" s="59" t="s">
        <v>53</v>
      </c>
      <c r="F167" s="43">
        <v>200</v>
      </c>
      <c r="G167" s="43">
        <v>4.7</v>
      </c>
      <c r="H167" s="43">
        <v>6.1</v>
      </c>
      <c r="I167" s="43">
        <v>10.1</v>
      </c>
      <c r="J167" s="43">
        <v>114.22</v>
      </c>
      <c r="K167" s="44">
        <v>23</v>
      </c>
      <c r="L167" s="43">
        <v>12.2</v>
      </c>
    </row>
    <row r="168" spans="1:12" ht="15" x14ac:dyDescent="0.25">
      <c r="A168" s="23"/>
      <c r="B168" s="15"/>
      <c r="C168" s="11"/>
      <c r="D168" s="7" t="s">
        <v>28</v>
      </c>
      <c r="E168" s="59" t="s">
        <v>65</v>
      </c>
      <c r="F168" s="43">
        <v>100</v>
      </c>
      <c r="G168" s="43">
        <v>13.71</v>
      </c>
      <c r="H168" s="43">
        <v>7.43</v>
      </c>
      <c r="I168" s="43">
        <v>6.29</v>
      </c>
      <c r="J168" s="43">
        <v>147.13999999999999</v>
      </c>
      <c r="K168" s="44">
        <v>102</v>
      </c>
      <c r="L168" s="43">
        <v>33.299999999999997</v>
      </c>
    </row>
    <row r="169" spans="1:12" ht="15" x14ac:dyDescent="0.25">
      <c r="A169" s="23"/>
      <c r="B169" s="15"/>
      <c r="C169" s="11"/>
      <c r="D169" s="7" t="s">
        <v>29</v>
      </c>
      <c r="E169" s="59" t="s">
        <v>90</v>
      </c>
      <c r="F169" s="43">
        <v>150</v>
      </c>
      <c r="G169" s="43">
        <v>3.4</v>
      </c>
      <c r="H169" s="43">
        <v>5.4</v>
      </c>
      <c r="I169" s="43">
        <v>34.909999999999997</v>
      </c>
      <c r="J169" s="43">
        <v>202.09</v>
      </c>
      <c r="K169" s="44">
        <v>65</v>
      </c>
      <c r="L169" s="43">
        <v>12.73</v>
      </c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59" t="s">
        <v>42</v>
      </c>
      <c r="F171" s="43">
        <v>50</v>
      </c>
      <c r="G171" s="43">
        <v>3.8</v>
      </c>
      <c r="H171" s="43">
        <v>0.4</v>
      </c>
      <c r="I171" s="43">
        <v>24.6</v>
      </c>
      <c r="J171" s="43">
        <v>117.5</v>
      </c>
      <c r="K171" s="44" t="s">
        <v>43</v>
      </c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59" t="s">
        <v>48</v>
      </c>
      <c r="F172" s="43">
        <v>60</v>
      </c>
      <c r="G172" s="43">
        <v>3.96</v>
      </c>
      <c r="H172" s="43">
        <v>0.72</v>
      </c>
      <c r="I172" s="43">
        <v>20.04</v>
      </c>
      <c r="J172" s="43">
        <v>104.4</v>
      </c>
      <c r="K172" s="44" t="s">
        <v>43</v>
      </c>
      <c r="L172" s="43">
        <v>4.9000000000000004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.75" thickBot="1" x14ac:dyDescent="0.3">
      <c r="A174" s="23"/>
      <c r="B174" s="15"/>
      <c r="C174" s="11"/>
      <c r="D174" s="6" t="s">
        <v>49</v>
      </c>
      <c r="E174" s="60" t="s">
        <v>55</v>
      </c>
      <c r="F174" s="43">
        <v>200</v>
      </c>
      <c r="G174" s="43">
        <v>0.5</v>
      </c>
      <c r="H174" s="43">
        <v>0</v>
      </c>
      <c r="I174" s="43">
        <v>19.8</v>
      </c>
      <c r="J174" s="43">
        <v>81</v>
      </c>
      <c r="K174" s="44">
        <v>184</v>
      </c>
      <c r="L174" s="43">
        <v>6.05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30.970000000000002</v>
      </c>
      <c r="H175" s="19">
        <f t="shared" si="80"/>
        <v>20.25</v>
      </c>
      <c r="I175" s="19">
        <f t="shared" si="80"/>
        <v>118.74</v>
      </c>
      <c r="J175" s="19">
        <f t="shared" si="80"/>
        <v>783.44999999999993</v>
      </c>
      <c r="K175" s="25"/>
      <c r="L175" s="19">
        <f t="shared" ref="L175" si="81">SUM(L166:L174)</f>
        <v>83.18</v>
      </c>
    </row>
    <row r="176" spans="1:12" ht="15.75" thickBot="1" x14ac:dyDescent="0.2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1360</v>
      </c>
      <c r="G176" s="32">
        <f t="shared" ref="G176" si="82">G165+G175</f>
        <v>42.42</v>
      </c>
      <c r="H176" s="32">
        <f t="shared" ref="H176" si="83">H165+H175</f>
        <v>45.55</v>
      </c>
      <c r="I176" s="32">
        <f t="shared" ref="I176" si="84">I165+I175</f>
        <v>191.04</v>
      </c>
      <c r="J176" s="32">
        <f t="shared" ref="J176:L176" si="85">J165+J175</f>
        <v>1348.4699999999998</v>
      </c>
      <c r="K176" s="32"/>
      <c r="L176" s="32">
        <f t="shared" si="85"/>
        <v>123.73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1" t="s">
        <v>62</v>
      </c>
      <c r="F177" s="40">
        <v>250</v>
      </c>
      <c r="G177" s="40">
        <v>10.38</v>
      </c>
      <c r="H177" s="40">
        <v>14.62</v>
      </c>
      <c r="I177" s="40">
        <v>46.8</v>
      </c>
      <c r="J177" s="40">
        <v>360</v>
      </c>
      <c r="K177" s="41">
        <v>43</v>
      </c>
      <c r="L177" s="40">
        <v>18.510000000000002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9" t="s">
        <v>41</v>
      </c>
      <c r="F179" s="43">
        <v>200</v>
      </c>
      <c r="G179" s="43">
        <v>0.2</v>
      </c>
      <c r="H179" s="43">
        <v>0</v>
      </c>
      <c r="I179" s="43">
        <v>6.5</v>
      </c>
      <c r="J179" s="43">
        <v>26.8</v>
      </c>
      <c r="K179" s="44">
        <v>143</v>
      </c>
      <c r="L179" s="43">
        <v>2.0499999999999998</v>
      </c>
    </row>
    <row r="180" spans="1:12" ht="15" x14ac:dyDescent="0.25">
      <c r="A180" s="23"/>
      <c r="B180" s="15"/>
      <c r="C180" s="11"/>
      <c r="D180" s="7" t="s">
        <v>23</v>
      </c>
      <c r="E180" s="59" t="s">
        <v>42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117.5</v>
      </c>
      <c r="K180" s="44" t="s">
        <v>43</v>
      </c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14.379999999999999</v>
      </c>
      <c r="H184" s="19">
        <f t="shared" si="86"/>
        <v>15.02</v>
      </c>
      <c r="I184" s="19">
        <f t="shared" si="86"/>
        <v>77.900000000000006</v>
      </c>
      <c r="J184" s="19">
        <f t="shared" si="86"/>
        <v>504.3</v>
      </c>
      <c r="K184" s="25"/>
      <c r="L184" s="19">
        <f t="shared" ref="L184" si="87">SUM(L177:L183)</f>
        <v>22.560000000000002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71</v>
      </c>
      <c r="F185" s="43">
        <v>80</v>
      </c>
      <c r="G185" s="43">
        <v>2</v>
      </c>
      <c r="H185" s="43">
        <v>8.1</v>
      </c>
      <c r="I185" s="43">
        <v>8.4</v>
      </c>
      <c r="J185" s="43">
        <v>114.4</v>
      </c>
      <c r="K185" s="44">
        <v>8</v>
      </c>
      <c r="L185" s="43">
        <v>9.3000000000000007</v>
      </c>
    </row>
    <row r="186" spans="1:12" ht="15" x14ac:dyDescent="0.25">
      <c r="A186" s="23"/>
      <c r="B186" s="15"/>
      <c r="C186" s="11"/>
      <c r="D186" s="7" t="s">
        <v>27</v>
      </c>
      <c r="E186" s="59" t="s">
        <v>91</v>
      </c>
      <c r="F186" s="43">
        <v>200</v>
      </c>
      <c r="G186" s="43">
        <v>5.12</v>
      </c>
      <c r="H186" s="43">
        <v>6.22</v>
      </c>
      <c r="I186" s="43">
        <v>10.74</v>
      </c>
      <c r="J186" s="43">
        <v>119.44</v>
      </c>
      <c r="K186" s="44">
        <v>31</v>
      </c>
      <c r="L186" s="43">
        <v>10</v>
      </c>
    </row>
    <row r="187" spans="1:12" ht="15" x14ac:dyDescent="0.25">
      <c r="A187" s="23"/>
      <c r="B187" s="15"/>
      <c r="C187" s="11"/>
      <c r="D187" s="7" t="s">
        <v>28</v>
      </c>
      <c r="E187" s="59" t="s">
        <v>92</v>
      </c>
      <c r="F187" s="43">
        <v>250</v>
      </c>
      <c r="G187" s="43">
        <v>26.25</v>
      </c>
      <c r="H187" s="43">
        <v>8.75</v>
      </c>
      <c r="I187" s="43">
        <v>21.88</v>
      </c>
      <c r="J187" s="43">
        <v>271.75</v>
      </c>
      <c r="K187" s="44">
        <v>127</v>
      </c>
      <c r="L187" s="43">
        <v>37.64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59" t="s">
        <v>42</v>
      </c>
      <c r="F190" s="43">
        <v>50</v>
      </c>
      <c r="G190" s="43">
        <v>3.8</v>
      </c>
      <c r="H190" s="43">
        <v>0.4</v>
      </c>
      <c r="I190" s="43">
        <v>24.6</v>
      </c>
      <c r="J190" s="43">
        <v>117.5</v>
      </c>
      <c r="K190" s="44" t="s">
        <v>43</v>
      </c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59" t="s">
        <v>48</v>
      </c>
      <c r="F191" s="43">
        <v>60</v>
      </c>
      <c r="G191" s="43">
        <v>3.96</v>
      </c>
      <c r="H191" s="43">
        <v>0.72</v>
      </c>
      <c r="I191" s="43">
        <v>20.04</v>
      </c>
      <c r="J191" s="43">
        <v>104.4</v>
      </c>
      <c r="K191" s="44" t="s">
        <v>43</v>
      </c>
      <c r="L191" s="43">
        <v>4.9000000000000004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.75" thickBot="1" x14ac:dyDescent="0.3">
      <c r="A193" s="23"/>
      <c r="B193" s="15"/>
      <c r="C193" s="11"/>
      <c r="D193" s="6" t="s">
        <v>49</v>
      </c>
      <c r="E193" s="60" t="s">
        <v>74</v>
      </c>
      <c r="F193" s="43">
        <v>200</v>
      </c>
      <c r="G193" s="43">
        <v>0.6</v>
      </c>
      <c r="H193" s="43">
        <v>0.2</v>
      </c>
      <c r="I193" s="43">
        <v>15.2</v>
      </c>
      <c r="J193" s="43">
        <v>65.3</v>
      </c>
      <c r="K193" s="44">
        <v>196</v>
      </c>
      <c r="L193" s="43">
        <v>8.9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41.73</v>
      </c>
      <c r="H194" s="19">
        <f t="shared" si="88"/>
        <v>24.389999999999997</v>
      </c>
      <c r="I194" s="19">
        <f t="shared" si="88"/>
        <v>100.86</v>
      </c>
      <c r="J194" s="19">
        <f t="shared" si="88"/>
        <v>792.79</v>
      </c>
      <c r="K194" s="25"/>
      <c r="L194" s="19">
        <f t="shared" ref="L194" si="89">SUM(L185:L193)</f>
        <v>72.739999999999995</v>
      </c>
    </row>
    <row r="195" spans="1:12" ht="15.75" thickBot="1" x14ac:dyDescent="0.2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1340</v>
      </c>
      <c r="G195" s="32">
        <f t="shared" ref="G195" si="90">G184+G194</f>
        <v>56.11</v>
      </c>
      <c r="H195" s="32">
        <f t="shared" ref="H195" si="91">H184+H194</f>
        <v>39.409999999999997</v>
      </c>
      <c r="I195" s="32">
        <f t="shared" ref="I195" si="92">I184+I194</f>
        <v>178.76</v>
      </c>
      <c r="J195" s="32">
        <f t="shared" ref="J195:L195" si="93">J184+J194</f>
        <v>1297.0899999999999</v>
      </c>
      <c r="K195" s="32"/>
      <c r="L195" s="32">
        <f t="shared" si="93"/>
        <v>95.3</v>
      </c>
    </row>
    <row r="196" spans="1:12" ht="13.5" thickBot="1" x14ac:dyDescent="0.25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1342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50.673999999999992</v>
      </c>
      <c r="H196" s="34">
        <f t="shared" si="94"/>
        <v>45.978999999999999</v>
      </c>
      <c r="I196" s="34">
        <f t="shared" si="94"/>
        <v>179.96199999999999</v>
      </c>
      <c r="J196" s="34">
        <f t="shared" si="94"/>
        <v>1339.222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135.76400000000001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dcterms:created xsi:type="dcterms:W3CDTF">2022-05-16T14:23:56Z</dcterms:created>
  <dcterms:modified xsi:type="dcterms:W3CDTF">2024-12-17T02:20:28Z</dcterms:modified>
</cp:coreProperties>
</file>